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2" i="1"/>
  <s:c r="H25" i="1"/>
  <s:c r="G31" i="1"/>
  <s:c r="G32" i="1" s="1"/>
  <s:c r="G34" i="1" s="1"/>
  <s:c r="E22" i="1"/>
  <s:c r="E26" i="1" s="1"/>
  <s:c r="E27" i="1" s="1"/>
  <s:c r="E31" i="1" s="1"/>
  <s:c r="F31" i="1"/>
  <s:c r="F32" i="1" s="1"/>
  <s:c r="D22" i="1"/>
  <s:c r="D26" i="1" s="1"/>
  <s:c r="D27" i="1" s="1"/>
  <s:c r="D31" i="1" s="1"/>
  <s:c r="D32" i="1" s="1"/>
  <s:c r="D34" i="1" l="1"/>
  <s:c r="D35" i="1" s="1"/>
  <s:c r="D36" i="1" s="1"/>
  <s:c r="F34" i="1"/>
  <s:c r="F35" i="1" s="1"/>
  <s:c r="F36" i="1" s="1"/>
  <s:c r="H26" i="1"/>
  <s:c r="H27" i="1" s="1"/>
  <s:c r="H31" i="1" s="1"/>
  <s:c r="H32" i="1" s="1"/>
  <s:c r="H34" i="1" s="1"/>
  <s:c r="H35" i="1" s="1"/>
  <s:c r="H36" i="1" s="1"/>
  <s:c r="C4" i="1" s="1"/>
  <s:c r="G35" i="1"/>
  <s:c r="G36" i="1" s="1"/>
  <s:c r="E32" i="1"/>
  <s:c r="E34" i="1" l="1"/>
  <s:c r="E35" i="1" l="1"/>
  <s:c r="E36" i="1" l="1"/>
</s:calcChain>
</file>

<file path=xl/sharedStrings.xml><?xml version="1.0" encoding="utf-8"?>
<s:sst xmlns:s="http://schemas.openxmlformats.org/spreadsheetml/2006/main" count="78" uniqueCount="73">
  <s:si>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</s:si>
  <s:si>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</s:si>
  <s:si>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</s:si>
  <s:si>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</s:si>
  <s:si>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</s:si>
  <s:si>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</s:si>
  <s:si>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</s:si>
  <s:si>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</s:si>
  <s:si>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</s:si>
  <s:si>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</s:si>
  <s:si>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</s:si>
  <s:si>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</s:si>
  <s:si>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</s:si>
  <s:si>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</s:si>
  <s:si>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</s:si>
  <s:si>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</s:si>
  <s:si>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</s:si>
  <s:si>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</s:si>
  <s:si>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</s:si>
  <s:si>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ССР-331</s:t>
  </s:si>
  <s:si>
    <s:t>"Реконструкция оборудования РУ-0,4 кВ ЗТП НО 1109/250 кВА" г. Отрадный Самарская область</s:t>
  </s:si>
  <s:si>
    <s:t>2 квартал 2025 г.</s:t>
  </s:si>
  <s:si>
    <s:t>Глава 2. Основные объекты строительства</s:t>
  </s:si>
  <s:si>
    <s:t>1</s:t>
  </s:si>
  <s:si>
    <s:t>ЛС-331-01</s:t>
  </s:si>
  <s:si>
    <s:t>Электроснабжение РУ-0,4 кВ</s:t>
  </s:si>
  <s:si>
    <s:t>Итого по главе 2:</s:t>
  </s:si>
  <s:si>
    <s:t>Итого по главам 1-7:</s:t>
  </s:si>
  <s:si>
    <s:t>2</s:t>
  </s:si>
  <s:si>
    <s:t>Итого по главам 1-8:</s:t>
  </s:si>
  <s:si>
    <s:t>Глава 9. Прочие работы и затраты</s:t>
  </s:si>
  <s:si>
    <s:t>3</s:t>
  </s:si>
  <s:si>
    <s:t>ЛС-331-02</s:t>
  </s:si>
  <s:si>
    <s:t>ПНР</s:t>
  </s:si>
  <s:si>
    <s:t>4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</s:si>
  <s:si>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</s:si>
  <s:si>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</s:si>
  <s:si>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</s:si>
  <s:si>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</s:si>
  <s:si>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№1,2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</s:si>
  <s:si>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</s:si>
  <s:si>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</s:si>
  <s:si>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</s:si>
  <s:si>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</s:si>
  <s:si>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</s:si>
  <s:si>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НДС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</s:si>
  <s:si>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</s:si>
  <s:si>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</s:si>
  <s:si>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</s:si>
  <s:si>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</s:si>
  <s:si>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</s:si>
  <s:si>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</s:si>
  <s:si>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</s:si>
  <s:si>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</s:si>
  <s:si>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</s:si>
  <s:si>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</s:si>
  <s:si>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</s:si>
  <s:si>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</s:si>
  <s:si>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</s:si>
  <s:si>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</s:si>
  <s:si>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</s:si>
  <s:si>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</s:si>
  <s:si>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</s:si>
  <s:si>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</s:si>
  <s:si>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</s:si>
  <s:si>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</s:si>
  <s:si>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</s:si>
  <s:si>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</s:si>
  <s:si>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</s:si>
  <s:si>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</s:si>
  <s:si>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</s:si>
  <s:si>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P_0053</s:t>
  </s:si>
  <s:si>
    <s:t>Реконструкция оборудования РУ-0,4 кВ ЗТП НО 1109/250 кВА (ЩО-70 2 шт.)  г.о. Отрадный Самарская область</s:t>
  </s:si>
  <s:si>
    <s:t>Реконструкция оборудования РУ-0,4 кВ ЗТП НО 1109/250 кВА (ЩО-70 2 шт.)  г.о. Отрадный Самарская область</s:t>
  </s:si>
</s:sst>
</file>

<file path=xl/styles.xml><?xml version="1.0" encoding="utf-8"?>
<s:styleSheet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0" fillId="0" borderId="0" xfId="0" applyNumberFormat="1" applyAlignment="1"/>
    <s:xf numFmtId="4" fontId="2" fillId="0" borderId="0" xfId="0" applyNumberFormat="1" applyFont="1" applyAlignment="1"/>
    <s:xf numFmtId="2" fontId="8" fillId="0" borderId="2" xfId="0" applyNumberFormat="1" applyFont="1" applyBorder="1" applyAlignment="1">
      <s:alignment horizontal="center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A8073259-09B3-43BF-B28C-4DEC1CF35C72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mc:Ignorable="x14ac xr xr2 xr3" xr:uid="{6BCA1F5C-4FAF-4B43-A681-2AD4D0369FFB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55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71</s:v>
      </s:c>
      <s:c r="B16" s="89"/>
      <s:c r="C16" s="89"/>
    </s:row>
    <s:row x14ac:dyDescent="0.3" r="17" spans="1:5" ht="15.75" customHeight="1">
      <s:c r="A17" s="90" t="s">
        <s:v>56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72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57</s:v>
      </s:c>
      <s:c r="B23" s="92" t="s">
        <s:v>58</s:v>
      </s:c>
      <s:c r="C23" s="93" t="s">
        <s:v>59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60</s:v>
      </s:c>
      <s:c r="C25" s="95"/>
      <s:c r="D25" s="96"/>
      <s:c r="E25" s="97"/>
    </s:row>
    <s:row x14ac:dyDescent="0.3" r="26" spans="1:5" ht="15.75" customHeight="1">
      <s:c r="A26" s="98" t="s">
        <s:v>61</s:v>
      </s:c>
      <s:c r="B26" s="94" t="s">
        <s:v>62</s:v>
      </s:c>
      <s:c r="C26" s="99">
        <s:f>Смета!D36+Смета!E36</s:f>
        <s:v>416.06</s:v>
      </s:c>
      <s:c r="D26" s="96"/>
      <s:c r="E26" s="97"/>
    </s:row>
    <s:row x14ac:dyDescent="0.3" r="27" spans="1:5" ht="15.75" customHeight="1">
      <s:c r="A27" s="98" t="s">
        <s:v>63</s:v>
      </s:c>
      <s:c r="B27" s="94" t="s">
        <s:v>64</s:v>
      </s:c>
      <s:c r="C27" s="99">
        <s:f>Смета!F36</s:f>
        <s:v>1161.52</s:v>
      </s:c>
      <s:c r="D27" s="96"/>
      <s:c r="E27" s="97"/>
    </s:row>
    <s:row x14ac:dyDescent="0.3" r="28" spans="1:5" ht="15.75" customHeight="1">
      <s:c r="A28" s="98" t="s">
        <s:v>65</s:v>
      </s:c>
      <s:c r="B28" s="94" t="s">
        <s:v>66</s:v>
      </s:c>
      <s:c r="C28" s="99">
        <s:f>Смета!G36</s:f>
        <s:v>281.04000000000002</s:v>
      </s:c>
      <s:c r="D28" s="96"/>
      <s:c r="E28" s="97"/>
    </s:row>
    <s:row x14ac:dyDescent="0.3" r="29" spans="1:5" ht="15.75" customHeight="1">
      <s:c r="A29" s="92">
        <s:v>2</s:v>
      </s:c>
      <s:c r="B29" s="94" t="s">
        <s:v>67</s:v>
      </s:c>
      <s:c r="C29" s="99">
        <s:f>C26+C27+C28</s:f>
        <s:v>1858.62</s:v>
      </s:c>
      <s:c r="D29"/>
      <s:c r="E29"/>
    </s:row>
    <s:row x14ac:dyDescent="0.3" r="30" spans="1:5" ht="15.75" customHeight="1">
      <s:c r="A30" s="98" t="s">
        <s:v>68</s:v>
      </s:c>
      <s:c r="B30" s="94" t="s">
        <s:v>69</s:v>
      </s:c>
      <s:c r="C30" s="100">
        <s:f>Смета!H34</s:f>
        <s:v>309.77</s:v>
      </s:c>
      <s:c r="D30"/>
      <s:c r="E30"/>
    </s:row>
    <s:row x14ac:dyDescent="0.3" r="31" spans="1:5" ht="15.75" customHeight="1">
      <s:c r="A31" s="92">
        <s:v>3</s:v>
      </s:c>
      <s:c r="B31" s="94" t="s">
        <s:v>70</s:v>
      </s:c>
      <s:c r="C31" s="99">
        <s:f>C29</s:f>
        <s:v>1858.62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mc:Ignorable="x14ac xr xr2 xr3" xr:uid="{00000000-0001-0000-0000-000000000000}">
  <s:dimension ref="A1:L1002"/>
  <s:sheetViews>
    <s:sheetView showGridLines="0" showZeros="0" tabSelected="0" topLeftCell="A22" zoomScale="92" zoomScaleNormal="92" workbookViewId="0">
      <s:selection activeCell="K32" sqref="K32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5" t="s">
        <s:v>17</s:v>
      </s:c>
      <s:c r="C1" s="66"/>
      <s:c r="D1" s="66"/>
      <s:c r="E1" s="66"/>
      <s:c r="F1" s="66"/>
      <s:c r="G1" s="66"/>
      <s:c r="H1" s="66"/>
      <s:c r="I1" s="9"/>
      <s:c r="J1" s="14"/>
    </s:row>
    <s:row x14ac:dyDescent="0.2" r="2" spans="1:12">
      <s:c r="A2" s="60" t="s">
        <s:v>1</s:v>
      </s:c>
      <s:c r="B2" s="60"/>
      <s:c r="C2" s="60"/>
      <s:c r="D2" s="60"/>
      <s:c r="E2" s="60"/>
      <s:c r="F2" s="60"/>
      <s:c r="G2" s="60"/>
      <s:c r="H2" s="60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9">
        <s:f>H36</s:f>
        <s:v>1858.62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4" t="s">
        <s:v>2</s:v>
      </s:c>
      <s:c r="B6" s="64"/>
      <s:c r="C6" s="64"/>
      <s:c r="D6" s="64"/>
      <s:c r="E6" s="64"/>
      <s:c r="F6" s="64"/>
      <s:c r="G6" s="64"/>
      <s:c r="H6" s="64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9" t="s">
        <s:v>19</s:v>
      </s:c>
      <s:c r="B9" s="70"/>
      <s:c r="C9" s="70"/>
      <s:c r="D9" s="70"/>
      <s:c r="E9" s="70"/>
      <s:c r="F9" s="70"/>
      <s:c r="G9" s="70"/>
      <s:c r="H9" s="70"/>
      <s:c r="I9" s="16"/>
      <s:c r="J9" s="16"/>
    </s:row>
    <s:row x14ac:dyDescent="0.2" r="10" spans="1:12" ht="24.9" customHeight="1">
      <s:c r="A10" s="67" t="s">
        <s:v>73</s:v>
      </s:c>
      <s:c r="B10" s="68"/>
      <s:c r="C10" s="68"/>
      <s:c r="D10" s="68"/>
      <s:c r="E10" s="68"/>
      <s:c r="F10" s="68"/>
      <s:c r="G10" s="68"/>
      <s:c r="H10" s="68"/>
      <s:c r="I10" s="10"/>
      <s:c r="J10" s="10"/>
    </s:row>
    <s:row x14ac:dyDescent="0.2" r="11" spans="1:12">
      <s:c r="A11" s="64" t="s">
        <s:v>4</s:v>
      </s:c>
      <s:c r="B11" s="64"/>
      <s:c r="C11" s="64"/>
      <s:c r="D11" s="64"/>
      <s:c r="E11" s="64"/>
      <s:c r="F11" s="64"/>
      <s:c r="G11" s="64"/>
      <s:c r="H11" s="64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1" t="s">
        <s:v>5</s:v>
      </s:c>
      <s:c r="E15" s="62"/>
      <s:c r="F15" s="62"/>
      <s:c r="G15" s="62"/>
      <s:c r="H15" s="63"/>
    </s:row>
    <s:row x14ac:dyDescent="0.25" r="16" spans="1:12" s="21" customFormat="1" ht="69.6" thickTop="1" thickBot="1">
      <s:c r="A16" s="74"/>
      <s:c r="B16" s="72"/>
      <s:c r="C16" s="7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2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2" ht="24.6" thickTop="1">
      <s:c r="A18" s="45"/>
      <s:c r="B18" s="45"/>
      <s:c r="C18" s="49" t="s">
        <s:v>22</s:v>
      </s:c>
      <s:c r="D18" s="47"/>
      <s:c r="E18" s="47"/>
      <s:c r="F18" s="48"/>
      <s:c r="G18" s="47"/>
      <s:c r="H18" s="47"/>
    </s:row>
    <s:row x14ac:dyDescent="0.2" r="19" spans="1:12">
      <s:c r="A19" s="50" t="s">
        <s:v>23</s:v>
      </s:c>
      <s:c r="B19" s="50" t="s">
        <s:v>24</s:v>
      </s:c>
      <s:c r="C19" s="51" t="s">
        <s:v>25</s:v>
      </s:c>
      <s:c r="D19" s="28">
        <s:v>5.75</s:v>
      </s:c>
      <s:c r="E19" s="28">
        <s:v>340.97</s:v>
      </s:c>
      <s:c r="F19" s="35">
        <s:v>967.93</s:v>
      </s:c>
      <s:c r="G19" s="28"/>
      <s:c r="H19" s="28">
        <s:v>1314.65</s:v>
      </s:c>
      <s:c r="J19" s="58"/>
      <s:c r="K19" s="57"/>
    </s:row>
    <s:row x14ac:dyDescent="0.2" r="20" spans="1:12">
      <s:c r="A20" s="17"/>
      <s:c r="B20" s="17"/>
      <s:c r="C20" s="51" t="s">
        <s:v>26</s:v>
      </s:c>
      <s:c r="D20" s="28">
        <s:v>5.75</s:v>
      </s:c>
      <s:c r="E20" s="28">
        <s:v>340.97</s:v>
      </s:c>
      <s:c r="F20" s="35">
        <s:v>967.93</s:v>
      </s:c>
      <s:c r="G20" s="28"/>
      <s:c r="H20" s="28">
        <s:v>1314.65</s:v>
      </s:c>
      <s:c r="J20" s="58"/>
      <s:c r="K20" s="57"/>
    </s:row>
    <s:row x14ac:dyDescent="0.2" r="21" spans="1:12">
      <s:c r="A21" s="17"/>
      <s:c r="B21" s="17"/>
      <s:c r="C21" s="51" t="s">
        <s:v>27</s:v>
      </s:c>
      <s:c r="D21" s="28">
        <s:v>5.75</s:v>
      </s:c>
      <s:c r="E21" s="28">
        <s:v>340.97</s:v>
      </s:c>
      <s:c r="F21" s="35">
        <s:v>967.93</s:v>
      </s:c>
      <s:c r="G21" s="28"/>
      <s:c r="H21" s="28">
        <s:v>1314.65</s:v>
      </s:c>
      <s:c r="J21" s="58"/>
      <s:c r="K21" s="57"/>
      <s:c r="L21" s="57"/>
    </s:row>
    <s:row x14ac:dyDescent="0.2" r="22" spans="1:12">
      <s:c r="A22" s="17"/>
      <s:c r="B22" s="17"/>
      <s:c r="C22" s="51" t="s">
        <s:v>29</s:v>
      </s:c>
      <s:c r="D22" s="28">
        <s:f>D21</s:f>
        <s:v>5.75</s:v>
      </s:c>
      <s:c r="E22" s="28">
        <s:f>E21</s:f>
        <s:v>340.97</s:v>
      </s:c>
      <s:c r="F22" s="35">
        <s:v>967.93</s:v>
      </s:c>
      <s:c r="G22" s="28"/>
      <s:c r="H22" s="28">
        <s:f>H21</s:f>
        <s:v>1314.65</s:v>
      </s:c>
      <s:c r="J22" s="58"/>
      <s:c r="K22" s="57"/>
    </s:row>
    <s:row x14ac:dyDescent="0.2" r="23" spans="1:12" ht="12">
      <s:c r="A23" s="45"/>
      <s:c r="B23" s="45"/>
      <s:c r="C23" s="49" t="s">
        <s:v>30</s:v>
      </s:c>
      <s:c r="D23" s="47"/>
      <s:c r="E23" s="47"/>
      <s:c r="F23" s="48"/>
      <s:c r="G23" s="47"/>
      <s:c r="H23" s="47"/>
      <s:c r="J23" s="58"/>
      <s:c r="K23" s="57"/>
    </s:row>
    <s:row x14ac:dyDescent="0.2" r="24" spans="1:12">
      <s:c r="A24" s="50" t="s">
        <s:v>28</s:v>
      </s:c>
      <s:c r="B24" s="50" t="s">
        <s:v>32</s:v>
      </s:c>
      <s:c r="C24" s="51" t="s">
        <s:v>33</s:v>
      </s:c>
      <s:c r="D24" s="28"/>
      <s:c r="E24" s="28"/>
      <s:c r="F24" s="35"/>
      <s:c r="G24" s="28">
        <s:v>43.51</s:v>
      </s:c>
      <s:c r="H24" s="28">
        <s:v>43.51</s:v>
      </s:c>
      <s:c r="J24" s="58"/>
      <s:c r="K24" s="57"/>
    </s:row>
    <s:row x14ac:dyDescent="0.2" r="25" spans="1:12">
      <s:c r="A25" s="17"/>
      <s:c r="B25" s="17"/>
      <s:c r="C25" s="51" t="s">
        <s:v>35</s:v>
      </s:c>
      <s:c r="D25" s="28"/>
      <s:c r="E25" s="28"/>
      <s:c r="F25" s="35"/>
      <s:c r="G25" s="28">
        <s:v>43.51</s:v>
      </s:c>
      <s:c r="H25" s="28">
        <s:f>G25</s:f>
        <s:v>43.51</s:v>
      </s:c>
      <s:c r="J25" s="58"/>
      <s:c r="K25" s="57"/>
    </s:row>
    <s:row x14ac:dyDescent="0.2" r="26" spans="1:12">
      <s:c r="A26" s="17"/>
      <s:c r="B26" s="17"/>
      <s:c r="C26" s="51" t="s">
        <s:v>36</s:v>
      </s:c>
      <s:c r="D26" s="28">
        <s:f>D22</s:f>
        <s:v>5.75</s:v>
      </s:c>
      <s:c r="E26" s="28">
        <s:f>E22</s:f>
        <s:v>340.97</s:v>
      </s:c>
      <s:c r="F26" s="35">
        <s:v>967.93</s:v>
      </s:c>
      <s:c r="G26" s="28">
        <s:v>43.51</s:v>
      </s:c>
      <s:c r="H26" s="28">
        <s:f>H22+H25</s:f>
        <s:v>1358.16</s:v>
      </s:c>
      <s:c r="J26" s="58"/>
      <s:c r="K26" s="57"/>
    </s:row>
    <s:row x14ac:dyDescent="0.2" r="27" spans="1:12">
      <s:c r="A27" s="17"/>
      <s:c r="B27" s="17"/>
      <s:c r="C27" s="51" t="s">
        <s:v>37</s:v>
      </s:c>
      <s:c r="D27" s="28">
        <s:f>D26</s:f>
        <s:v>5.75</s:v>
      </s:c>
      <s:c r="E27" s="28">
        <s:f>E26</s:f>
        <s:v>340.97</s:v>
      </s:c>
      <s:c r="F27" s="35">
        <s:v>967.93</s:v>
      </s:c>
      <s:c r="G27" s="28">
        <s:v>43.51</s:v>
      </s:c>
      <s:c r="H27" s="28">
        <s:f>H26</s:f>
        <s:v>1358.16</s:v>
      </s:c>
      <s:c r="J27" s="58"/>
      <s:c r="K27" s="57"/>
    </s:row>
    <s:row x14ac:dyDescent="0.2" r="28" spans="1:12" ht="180">
      <s:c r="A28" s="45"/>
      <s:c r="B28" s="45"/>
      <s:c r="C28" s="49" t="s">
        <s:v>38</s:v>
      </s:c>
      <s:c r="D28" s="47"/>
      <s:c r="E28" s="47"/>
      <s:c r="F28" s="48"/>
      <s:c r="G28" s="47"/>
      <s:c r="H28" s="47"/>
      <s:c r="J28" s="58"/>
      <s:c r="K28" s="57"/>
    </s:row>
    <s:row x14ac:dyDescent="0.2" r="29" spans="1:12">
      <s:c r="A29" s="50" t="s">
        <s:v>31</s:v>
      </s:c>
      <s:c r="B29" s="50" t="s">
        <s:v>39</s:v>
      </s:c>
      <s:c r="C29" s="51" t="s">
        <s:v>40</s:v>
      </s:c>
      <s:c r="D29" s="28"/>
      <s:c r="E29" s="28"/>
      <s:c r="F29" s="35"/>
      <s:c r="G29" s="28">
        <s:v>190.69</s:v>
      </s:c>
      <s:c r="H29" s="28">
        <s:v>190.69</s:v>
      </s:c>
      <s:c r="J29" s="58"/>
      <s:c r="K29" s="57"/>
    </s:row>
    <s:row x14ac:dyDescent="0.2" r="30" spans="1:12">
      <s:c r="A30" s="17"/>
      <s:c r="B30" s="17"/>
      <s:c r="C30" s="51" t="s">
        <s:v>41</s:v>
      </s:c>
      <s:c r="D30" s="28"/>
      <s:c r="E30" s="28"/>
      <s:c r="F30" s="35"/>
      <s:c r="G30" s="28">
        <s:v>190.69</s:v>
      </s:c>
      <s:c r="H30" s="28">
        <s:v>190.69</s:v>
      </s:c>
      <s:c r="J30" s="58"/>
      <s:c r="K30" s="57"/>
    </s:row>
    <s:row x14ac:dyDescent="0.2" r="31" spans="1:12" ht="12">
      <s:c r="A31" s="17"/>
      <s:c r="B31" s="17"/>
      <s:c r="C31" s="52" t="s">
        <s:v>42</s:v>
      </s:c>
      <s:c r="D31" s="53">
        <s:f>D27</s:f>
        <s:v>5.75</s:v>
      </s:c>
      <s:c r="E31" s="53">
        <s:f validation_="true">E27</s:f>
        <s:v>340.97</s:v>
      </s:c>
      <s:c r="F31" s="53">
        <s:f validation_="true">F27</s:f>
        <s:v>967.93</s:v>
      </s:c>
      <s:c r="G31" s="53">
        <s:f>G27+G30</s:f>
        <s:v>234.2</s:v>
      </s:c>
      <s:c r="H31" s="53">
        <s:f>H27+H30</s:f>
        <s:v>1548.85</s:v>
      </s:c>
      <s:c r="J31" s="58"/>
      <s:c r="K31" s="57"/>
    </s:row>
    <s:row x14ac:dyDescent="0.2" r="32" spans="1:12">
      <s:c r="A32" s="17"/>
      <s:c r="B32" s="17"/>
      <s:c r="C32" s="51" t="s">
        <s:v>43</s:v>
      </s:c>
      <s:c r="D32" s="28">
        <s:f>D31</s:f>
        <s:v>5.75</s:v>
      </s:c>
      <s:c r="E32" s="28">
        <s:f validation_="true">E31</s:f>
        <s:v>340.97</s:v>
      </s:c>
      <s:c r="F32" s="28">
        <s:f validation_="true">F31</s:f>
        <s:v>967.93</s:v>
      </s:c>
      <s:c r="G32" s="28">
        <s:f validation_="true">G31</s:f>
        <s:v>234.2</s:v>
      </s:c>
      <s:c r="H32" s="28">
        <s:f validation_="true">H31</s:f>
        <s:v>1548.85</s:v>
      </s:c>
      <s:c r="J32" s="58"/>
      <s:c r="K32" s="57"/>
    </s:row>
    <s:row x14ac:dyDescent="0.2" r="33" spans="1:11">
      <s:c r="A33" s="17"/>
      <s:c r="B33" s="17"/>
      <s:c r="C33" s="51" t="s">
        <s:v>44</s:v>
      </s:c>
      <s:c r="D33" s="28"/>
      <s:c r="E33" s="28"/>
      <s:c r="F33" s="35"/>
      <s:c r="G33" s="28"/>
      <s:c r="H33" s="28"/>
      <s:c r="J33" s="58"/>
      <s:c r="K33" s="57"/>
    </s:row>
    <s:row x14ac:dyDescent="0.2" r="34" spans="1:11">
      <s:c r="A34" s="50" t="s">
        <s:v>34</s:v>
      </s:c>
      <s:c r="B34" s="17"/>
      <s:c r="C34" s="51" t="s">
        <s:v>45</s:v>
      </s:c>
      <s:c r="D34" s="28">
        <s:f>D32*0.2</s:f>
        <s:v>1.1499999999999999</s:v>
      </s:c>
      <s:c r="E34" s="28">
        <s:f validation_="true">E32*0.2</s:f>
        <s:v>68.19</s:v>
      </s:c>
      <s:c r="F34" s="28">
        <s:f validation_="true">F32*0.2</s:f>
        <s:v>193.59</s:v>
      </s:c>
      <s:c r="G34" s="28">
        <s:f validation_="true">G32*0.2</s:f>
        <s:v>46.84</s:v>
      </s:c>
      <s:c r="H34" s="28">
        <s:f validation_="true">H32*0.2</s:f>
        <s:v>309.77</s:v>
      </s:c>
      <s:c r="J34" s="58"/>
      <s:c r="K34" s="57"/>
    </s:row>
    <s:row x14ac:dyDescent="0.2" r="35" spans="1:11">
      <s:c r="A35" s="17"/>
      <s:c r="B35" s="17"/>
      <s:c r="C35" s="51" t="s">
        <s:v>43</s:v>
      </s:c>
      <s:c r="D35" s="28">
        <s:f>D32+D34</s:f>
        <s:v>6.9</s:v>
      </s:c>
      <s:c r="E35" s="28">
        <s:f validation_="true">E32+E34</s:f>
        <s:v>409.16</s:v>
      </s:c>
      <s:c r="F35" s="28">
        <s:f validation_="true">F32+F34</s:f>
        <s:v>1161.52</s:v>
      </s:c>
      <s:c r="G35" s="28">
        <s:f validation_="true">G32+G34</s:f>
        <s:v>281.04000000000002</s:v>
      </s:c>
      <s:c r="H35" s="28">
        <s:f validation_="true">H32+H34</s:f>
        <s:v>1858.62</s:v>
      </s:c>
      <s:c r="J35" s="58"/>
      <s:c r="K35" s="57"/>
    </s:row>
    <s:row x14ac:dyDescent="0.2" r="36" spans="1:11" ht="12">
      <s:c r="A36" s="17"/>
      <s:c r="B36" s="17"/>
      <s:c r="C36" s="52" t="s">
        <s:v>46</s:v>
      </s:c>
      <s:c r="D36" s="53">
        <s:f>D35</s:f>
        <s:v>6.9</s:v>
      </s:c>
      <s:c r="E36" s="53">
        <s:f validation_="true">E35</s:f>
        <s:v>409.16</s:v>
      </s:c>
      <s:c r="F36" s="53">
        <s:f validation_="true">F35</s:f>
        <s:v>1161.52</s:v>
      </s:c>
      <s:c r="G36" s="53">
        <s:f validation_="true">G35</s:f>
        <s:v>281.04000000000002</s:v>
      </s:c>
      <s:c r="H36" s="53">
        <s:f validation_="true">H35</s:f>
        <s:v>1858.62</s:v>
      </s:c>
      <s:c r="J36" s="58"/>
      <s:c r="K36" s="57"/>
    </s:row>
    <s:row x14ac:dyDescent="0.2" r="37" spans="1:11">
      <s:c r="A37" s="17"/>
      <s:c r="B37" s="17"/>
      <s:c r="C37" s="51" t="s">
        <s:v>47</s:v>
      </s:c>
      <s:c r="D37" s="28"/>
      <s:c r="E37" s="28"/>
      <s:c r="F37" s="35"/>
      <s:c r="G37" s="28"/>
      <s:c r="H37" s="28"/>
    </s:row>
    <s:row x14ac:dyDescent="0.2" r="38" spans="1:11">
      <s:c r="A38" s="45"/>
      <s:c r="B38" s="45"/>
      <s:c r="C38" s="46"/>
      <s:c r="D38" s="47"/>
      <s:c r="E38" s="47"/>
      <s:c r="F38" s="48"/>
      <s:c r="G38" s="47"/>
      <s:c r="H38" s="47"/>
    </s:row>
    <s:row x14ac:dyDescent="0.2" r="39" spans="1:11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11">
      <s:c r="A40" s="17"/>
      <s:c r="B40" s="81" t="s">
        <s:v>48</s:v>
      </s:c>
      <s:c r="C40" s="82"/>
      <s:c r="D40" s="75"/>
      <s:c r="E40" s="76"/>
      <s:c r="F40" s="76"/>
      <s:c r="G40" s="76"/>
      <s:c r="H40" s="76"/>
    </s:row>
    <s:row x14ac:dyDescent="0.2" r="41" spans="1:11">
      <s:c r="A41" s="17"/>
      <s:c r="B41" s="17"/>
      <s:c r="C41" s="18"/>
      <s:c r="D41" s="77" t="s">
        <s:v>49</s:v>
      </s:c>
      <s:c r="E41" s="78"/>
      <s:c r="F41" s="78"/>
      <s:c r="G41" s="78"/>
      <s:c r="H41" s="78"/>
    </s:row>
    <s:row x14ac:dyDescent="0.2" r="42" spans="1:11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11">
      <s:c r="A43" s="17"/>
      <s:c r="B43" s="81" t="s">
        <s:v>50</s:v>
      </s:c>
      <s:c r="C43" s="82"/>
      <s:c r="D43" s="75"/>
      <s:c r="E43" s="76"/>
      <s:c r="F43" s="76"/>
      <s:c r="G43" s="76"/>
      <s:c r="H43" s="76"/>
    </s:row>
    <s:row x14ac:dyDescent="0.2" r="44" spans="1:11">
      <s:c r="A44" s="17"/>
      <s:c r="B44" s="17"/>
      <s:c r="C44" s="18"/>
      <s:c r="D44" s="77" t="s">
        <s:v>49</s:v>
      </s:c>
      <s:c r="E44" s="78"/>
      <s:c r="F44" s="78"/>
      <s:c r="G44" s="78"/>
      <s:c r="H44" s="78"/>
    </s:row>
    <s:row x14ac:dyDescent="0.2" r="45" spans="1:11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11">
      <s:c r="A46" s="17"/>
      <s:c r="B46" s="17" t="s">
        <s:v>51</s:v>
      </s:c>
      <s:c r="C46" s="54"/>
      <s:c r="D46" s="55" t="s">
        <s:v>52</s:v>
      </s:c>
      <s:c r="E46" s="75"/>
      <s:c r="F46" s="76"/>
      <s:c r="G46" s="76"/>
      <s:c r="H46" s="76"/>
    </s:row>
    <s:row x14ac:dyDescent="0.2" r="47" spans="1:11">
      <s:c r="A47" s="17"/>
      <s:c r="B47" s="17"/>
      <s:c r="C47" s="56" t="s">
        <s:v>53</s:v>
      </s:c>
      <s:c r="D47" s="28"/>
      <s:c r="E47" s="77" t="s">
        <s:v>49</s:v>
      </s:c>
      <s:c r="F47" s="78"/>
      <s:c r="G47" s="78"/>
      <s:c r="H47" s="78"/>
    </s:row>
    <s:row x14ac:dyDescent="0.2" r="48" spans="1:11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0</s:v>
      </s:c>
      <s:c r="C49" s="79"/>
      <s:c r="D49" s="76"/>
      <s:c r="E49" s="76"/>
      <s:c r="F49" s="76"/>
      <s:c r="G49" s="76"/>
      <s:c r="H49" s="76"/>
    </s:row>
    <s:row x14ac:dyDescent="0.2" r="50" spans="1:8">
      <s:c r="A50" s="17"/>
      <s:c r="B50" s="17"/>
      <s:c r="C50" s="80" t="s">
        <s:v>54</s:v>
      </s:c>
      <s:c r="D50" s="78"/>
      <s:c r="E50" s="78"/>
      <s:c r="F50" s="78"/>
      <s:c r="G50" s="78"/>
      <s:c r="H50" s="7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2025-09-25T17:56:15Z</dcterms:modified>
</cp:coreProperties>
</file>